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bojank\Desktop\JN za 2025\Jednostavna nabava za 2025\Ostalo 2025\Osiguranje\Objava 2025\"/>
    </mc:Choice>
  </mc:AlternateContent>
  <xr:revisionPtr revIDLastSave="0" documentId="13_ncr:1_{D40E3EA3-47A9-479C-BEB1-32FC6E800AD0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2024" sheetId="1" r:id="rId1"/>
  </sheets>
  <definedNames>
    <definedName name="_xlnm.Print_Area" localSheetId="0">'2024'!$A$1:$O$33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O11" i="1" l="1"/>
  <c r="O12" i="1"/>
  <c r="O13" i="1"/>
  <c r="O14" i="1"/>
  <c r="O15" i="1"/>
  <c r="O16" i="1"/>
  <c r="O17" i="1"/>
  <c r="O18" i="1"/>
  <c r="O20" i="1"/>
  <c r="O19" i="1"/>
  <c r="O21" i="1"/>
  <c r="O23" i="1"/>
</calcChain>
</file>

<file path=xl/sharedStrings.xml><?xml version="1.0" encoding="utf-8"?>
<sst xmlns="http://schemas.openxmlformats.org/spreadsheetml/2006/main" count="117" uniqueCount="82">
  <si>
    <t>Predmet nabave: Usluga osiguranja</t>
  </si>
  <si>
    <t>Ponuditelj:</t>
  </si>
  <si>
    <t>Registarska oznaka</t>
  </si>
  <si>
    <t>Marka, tip, model vozila</t>
  </si>
  <si>
    <t>Broj šasije</t>
  </si>
  <si>
    <t>Vrsta vozila</t>
  </si>
  <si>
    <t>KW</t>
  </si>
  <si>
    <t>Najveća dopuštena masa (kg)</t>
  </si>
  <si>
    <t xml:space="preserve">Godina od koje je vozilo u prometu </t>
  </si>
  <si>
    <t>Zaštita bonusa automobilska odgovornost (DA/NE)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</si>
  <si>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</si>
  <si>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</si>
  <si>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</si>
  <si>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</si>
  <si>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</si>
  <si>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</si>
  <si>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</si>
  <si>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</si>
  <si>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</si>
  <si>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</si>
  <si>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</si>
  <si>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VŽ408LJ</t>
  </si>
  <si>
    <t>PEUGEOT 301, 1.6 HDI ALLURE</t>
  </si>
  <si>
    <t>VF3DD9HP0DJ779288</t>
  </si>
  <si>
    <t>M1</t>
  </si>
  <si>
    <t>2014.</t>
  </si>
  <si>
    <t>/</t>
  </si>
  <si>
    <t>VŽ475LT</t>
  </si>
  <si>
    <t>PEUGEOT BOXER, 2.2 HDI</t>
  </si>
  <si>
    <t>VF3YCTMFC12708119</t>
  </si>
  <si>
    <t>N1</t>
  </si>
  <si>
    <t>VŽ431HD</t>
  </si>
  <si>
    <t>VOLKSWAGEN CADDY, 1.6 TDI</t>
  </si>
  <si>
    <t>WV1ZZZ2KZFX113633</t>
  </si>
  <si>
    <t>2015.</t>
  </si>
  <si>
    <t>VŽ140MO</t>
  </si>
  <si>
    <t>PEUGEOT BOXER</t>
  </si>
  <si>
    <t>VF3YCTMFC12B75628</t>
  </si>
  <si>
    <t>2016.</t>
  </si>
  <si>
    <t>VŽ824OF</t>
  </si>
  <si>
    <t>RENAULT CLIO, 1.5 SOCIETE</t>
  </si>
  <si>
    <t>VF1R9800161522519</t>
  </si>
  <si>
    <t>2018.</t>
  </si>
  <si>
    <t>VŽ312NZ</t>
  </si>
  <si>
    <t>RENAULT TRAFIC</t>
  </si>
  <si>
    <t>VF1FL000060587485</t>
  </si>
  <si>
    <t>VŽ434OZ</t>
  </si>
  <si>
    <t>RENAULT KANGOO EXPRESS, FW MAXI FURGON (električna energija)</t>
  </si>
  <si>
    <t>VF1FW000X64270880</t>
  </si>
  <si>
    <t>2019.</t>
  </si>
  <si>
    <t>VŽ965OZ</t>
  </si>
  <si>
    <t>NISSAN LEAF (električna energija)</t>
  </si>
  <si>
    <t>SJNFAAZE1U0056343</t>
  </si>
  <si>
    <t>DA</t>
  </si>
  <si>
    <t>PONUDBENI TROŠKOVNIK (Prilog IV)</t>
  </si>
  <si>
    <t>15
(11+12+13+14)</t>
  </si>
  <si>
    <t>ime i prezime ovlaštene osobe</t>
  </si>
  <si>
    <t>mjesto i datum</t>
  </si>
  <si>
    <t>pečat i potpis ovlaštene osobe</t>
  </si>
  <si>
    <t>Naručitelj:STUDENTSKI CENTAR U VARAŽDINU</t>
  </si>
  <si>
    <t>PDV:</t>
  </si>
  <si>
    <t>Sveukupno bez PDV:</t>
  </si>
  <si>
    <t>Sveukupno s PDV-om:</t>
  </si>
  <si>
    <t xml:space="preserve">AN (autonezgoda)
(smrt/trajni invaliditet) 
</t>
  </si>
  <si>
    <t xml:space="preserve">Premija zaštita bonusa automobilska odgovornost </t>
  </si>
  <si>
    <t>Premija automobilska odgovornost</t>
  </si>
  <si>
    <t xml:space="preserve">Premija AN </t>
  </si>
  <si>
    <t>Premija kasko osiguranje</t>
  </si>
  <si>
    <t xml:space="preserve">Ukupna premija </t>
  </si>
  <si>
    <t>5.308,91/10.617,82
(vozač i 4 putnika)</t>
  </si>
  <si>
    <t>5.308,91/10.617,82
(vozač i 2 putnika)</t>
  </si>
  <si>
    <t>5.308,91/10.617,82
(vozač i 1 putnik)</t>
  </si>
  <si>
    <t>(EUR)</t>
  </si>
  <si>
    <t xml:space="preserve">Novonabavna vrijednost vozila
 bez PDV-a </t>
  </si>
  <si>
    <t>RENAULT AUSTRAL (hybrid)</t>
  </si>
  <si>
    <t>CITROEN JUMPER FURGON</t>
  </si>
  <si>
    <t>2024.</t>
  </si>
  <si>
    <t>Evidencijski broj nabave: E-JN-13-2024</t>
  </si>
  <si>
    <t>VŽ771SF</t>
  </si>
  <si>
    <t>VŽ683SM</t>
  </si>
  <si>
    <t>VF7YDBPF8R2Z57836</t>
  </si>
  <si>
    <t>VF1RHN00272601663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</si>
</sst>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i/>
      <sz val="10"/>
      <color rgb="FF808080"/>
      <name val="Arial Narrow"/>
      <family val="2"/>
      <charset val="238"/>
    </font>
    <font>
      <i/>
      <sz val="10"/>
      <color theme="6" tint="-0.249977111117893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sz val="10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49" fontId="2" fillId="2" borderId="1" xfId="0" applyNumberFormat="1" applyFont="1" applyFill="1" applyBorder="1" applyAlignment="1">
      <alignment horizontal="center" vertical="center" wrapText="1" readingOrder="1"/>
    </xf>
    <xf numFmtId="49" fontId="2" fillId="2" borderId="1" xfId="0" applyNumberFormat="1" applyFont="1" applyFill="1" applyBorder="1" applyAlignment="1">
      <alignment horizontal="center" vertical="center" readingOrder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 readingOrder="1"/>
    </xf>
    <xf numFmtId="49" fontId="3" fillId="2" borderId="1" xfId="0" applyNumberFormat="1" applyFont="1" applyFill="1" applyBorder="1" applyAlignment="1">
      <alignment horizontal="left" vertical="center" readingOrder="1"/>
    </xf>
    <xf numFmtId="49" fontId="3" fillId="2" borderId="1" xfId="0" applyNumberFormat="1" applyFont="1" applyFill="1" applyBorder="1" applyAlignment="1">
      <alignment horizontal="center" vertical="center" readingOrder="1"/>
    </xf>
    <xf numFmtId="0" fontId="3" fillId="2" borderId="1" xfId="0" applyFont="1" applyFill="1" applyBorder="1" applyAlignment="1">
      <alignment horizontal="center" vertical="center" readingOrder="1"/>
    </xf>
    <xf numFmtId="3" fontId="3" fillId="2" borderId="1" xfId="0" applyNumberFormat="1" applyFont="1" applyFill="1" applyBorder="1" applyAlignment="1">
      <alignment horizontal="center" vertical="center" readingOrder="1"/>
    </xf>
    <xf numFmtId="4" fontId="3" fillId="0" borderId="1" xfId="0" applyNumberFormat="1" applyFont="1" applyBorder="1" applyAlignment="1">
      <alignment horizontal="center" vertical="center" readingOrder="1"/>
    </xf>
    <xf numFmtId="4" fontId="3" fillId="2" borderId="1" xfId="0" applyNumberFormat="1" applyFont="1" applyFill="1" applyBorder="1" applyAlignment="1">
      <alignment horizontal="center" vertical="center" wrapText="1" readingOrder="1"/>
    </xf>
    <xf numFmtId="49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/>
    </xf>
    <xf numFmtId="49" fontId="3" fillId="2" borderId="1" xfId="0" applyNumberFormat="1" applyFont="1" applyFill="1" applyBorder="1" applyAlignment="1">
      <alignment horizontal="left" vertical="center" wrapText="1" readingOrder="1"/>
    </xf>
    <xf numFmtId="4" fontId="5" fillId="2" borderId="1" xfId="0" applyNumberFormat="1" applyFont="1" applyFill="1" applyBorder="1" applyAlignment="1">
      <alignment horizontal="center"/>
    </xf>
    <xf numFmtId="0" fontId="6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0" fillId="0" borderId="1" xfId="0" applyFont="1" applyBorder="1" applyAlignment="1">
      <alignment horizontal="right"/>
    </xf>
    <xf numFmtId="4" fontId="4" fillId="0" borderId="1" xfId="0" applyNumberFormat="1" applyFont="1" applyBorder="1" applyAlignment="1">
      <alignment horizontal="center" vertical="center"/>
    </xf>
    <xf numFmtId="49" fontId="12" fillId="2" borderId="2" xfId="0" applyNumberFormat="1" applyFont="1" applyFill="1" applyBorder="1" applyAlignment="1">
      <alignment horizontal="left" vertical="center" readingOrder="1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171450</xdr:colOff>
      <xdr:row>24</xdr:row>
      <xdr:rowOff>114300</xdr:rowOff>
    </xdr:from>
    <xdr:to>
      <xdr:col>11</xdr:col>
      <xdr:colOff>9525</xdr:colOff>
      <xdr:row>24</xdr:row>
      <xdr:rowOff>114300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9515475" y="7429500"/>
          <a:ext cx="189547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238125</xdr:colOff>
      <xdr:row>24</xdr:row>
      <xdr:rowOff>123825</xdr:rowOff>
    </xdr:from>
    <xdr:to>
      <xdr:col>13</xdr:col>
      <xdr:colOff>952500</xdr:colOff>
      <xdr:row>24</xdr:row>
      <xdr:rowOff>123825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12811125" y="7439025"/>
          <a:ext cx="189547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304800</xdr:colOff>
      <xdr:row>28</xdr:row>
      <xdr:rowOff>114300</xdr:rowOff>
    </xdr:from>
    <xdr:to>
      <xdr:col>13</xdr:col>
      <xdr:colOff>1019175</xdr:colOff>
      <xdr:row>28</xdr:row>
      <xdr:rowOff>114300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12877800" y="8077200"/>
          <a:ext cx="189547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5"/>
  <sheetViews>
    <sheetView tabSelected="1" view="pageBreakPreview" zoomScaleNormal="110" workbookViewId="0">
      <selection activeCell="O12" sqref="O12"/>
    </sheetView>
  </sheetViews>
  <sheetFormatPr defaultColWidth="11.5703125" defaultRowHeight="12.75" x14ac:dyDescent="0.2"/>
  <cols>
    <col min="1" max="1" width="10.28515625" customWidth="1"/>
    <col min="2" max="2" width="32.85546875" customWidth="1"/>
    <col min="3" max="3" width="18.42578125" customWidth="1"/>
    <col min="6" max="6" width="13.140625" customWidth="1"/>
    <col min="7" max="7" width="17" customWidth="1"/>
    <col min="8" max="8" width="13.7109375" customWidth="1"/>
    <col min="9" max="9" width="16.140625" customWidth="1"/>
    <col min="10" max="10" width="13.28515625" customWidth="1"/>
    <col min="11" max="12" width="17.5703125" customWidth="1"/>
    <col min="13" max="13" width="17.7109375" customWidth="1"/>
    <col min="14" max="14" width="17.5703125" customWidth="1"/>
    <col min="15" max="15" width="20.85546875" customWidth="1"/>
  </cols>
  <sheetData>
    <row r="1" spans="1:15" ht="18.75" customHeight="1" x14ac:dyDescent="0.2">
      <c r="A1" s="29" t="s">
        <v>59</v>
      </c>
      <c r="B1" s="29"/>
    </row>
    <row r="2" spans="1:15" x14ac:dyDescent="0.2">
      <c r="A2" s="1"/>
      <c r="B2" s="1"/>
    </row>
    <row r="3" spans="1:15" x14ac:dyDescent="0.2">
      <c r="A3" s="29" t="s">
        <v>77</v>
      </c>
      <c r="B3" s="29"/>
    </row>
    <row r="4" spans="1:15" x14ac:dyDescent="0.2">
      <c r="A4" s="29" t="s">
        <v>0</v>
      </c>
      <c r="B4" s="29"/>
    </row>
    <row r="5" spans="1:15" x14ac:dyDescent="0.2">
      <c r="A5" s="1"/>
      <c r="B5" s="1"/>
    </row>
    <row r="6" spans="1:15" x14ac:dyDescent="0.2">
      <c r="A6" s="29" t="s">
        <v>1</v>
      </c>
      <c r="B6" s="29"/>
      <c r="C6" s="29"/>
      <c r="D6" s="29"/>
    </row>
    <row r="7" spans="1:15" ht="7.5" customHeight="1" x14ac:dyDescent="0.2">
      <c r="A7" s="1"/>
      <c r="B7" s="1"/>
    </row>
    <row r="8" spans="1:15" ht="18" customHeight="1" x14ac:dyDescent="0.2">
      <c r="A8" s="29" t="s">
        <v>54</v>
      </c>
      <c r="B8" s="29"/>
      <c r="O8" s="24" t="s">
        <v>72</v>
      </c>
    </row>
    <row r="9" spans="1:15" ht="84" customHeight="1" x14ac:dyDescent="0.2">
      <c r="A9" s="2" t="s">
        <v>2</v>
      </c>
      <c r="B9" s="3" t="s">
        <v>3</v>
      </c>
      <c r="C9" s="3" t="s">
        <v>4</v>
      </c>
      <c r="D9" s="3" t="s">
        <v>5</v>
      </c>
      <c r="E9" s="3" t="s">
        <v>6</v>
      </c>
      <c r="F9" s="2" t="s">
        <v>7</v>
      </c>
      <c r="G9" s="2" t="s">
        <v>8</v>
      </c>
      <c r="H9" s="2" t="s">
        <v>73</v>
      </c>
      <c r="I9" s="2" t="s">
        <v>63</v>
      </c>
      <c r="J9" s="2" t="s">
        <v>9</v>
      </c>
      <c r="K9" s="2" t="s">
        <v>64</v>
      </c>
      <c r="L9" s="4" t="s">
        <v>65</v>
      </c>
      <c r="M9" s="4" t="s">
        <v>66</v>
      </c>
      <c r="N9" s="4" t="s">
        <v>67</v>
      </c>
      <c r="O9" s="4" t="s">
        <v>68</v>
      </c>
    </row>
    <row r="10" spans="1:15" ht="25.5" x14ac:dyDescent="0.2">
      <c r="A10" s="2" t="s">
        <v>10</v>
      </c>
      <c r="B10" s="3" t="s">
        <v>11</v>
      </c>
      <c r="C10" s="3" t="s">
        <v>12</v>
      </c>
      <c r="D10" s="3" t="s">
        <v>13</v>
      </c>
      <c r="E10" s="3" t="s">
        <v>14</v>
      </c>
      <c r="F10" s="2" t="s">
        <v>15</v>
      </c>
      <c r="G10" s="2" t="s">
        <v>16</v>
      </c>
      <c r="H10" s="5" t="s">
        <v>17</v>
      </c>
      <c r="I10" s="2" t="s">
        <v>18</v>
      </c>
      <c r="J10" s="2" t="s">
        <v>19</v>
      </c>
      <c r="K10" s="2" t="s">
        <v>20</v>
      </c>
      <c r="L10" s="4">
        <v>12</v>
      </c>
      <c r="M10" s="4">
        <v>13</v>
      </c>
      <c r="N10" s="4">
        <v>14</v>
      </c>
      <c r="O10" s="4" t="s">
        <v>55</v>
      </c>
    </row>
    <row r="11" spans="1:15" ht="38.25" x14ac:dyDescent="0.2">
      <c r="A11" s="6" t="s">
        <v>21</v>
      </c>
      <c r="B11" s="6" t="s">
        <v>22</v>
      </c>
      <c r="C11" s="6" t="s">
        <v>23</v>
      </c>
      <c r="D11" s="7" t="s">
        <v>24</v>
      </c>
      <c r="E11" s="8">
        <v>68</v>
      </c>
      <c r="F11" s="9">
        <v>1548</v>
      </c>
      <c r="G11" s="8" t="s">
        <v>25</v>
      </c>
      <c r="H11" s="10">
        <v>10772.71</v>
      </c>
      <c r="I11" s="11" t="s">
        <v>69</v>
      </c>
      <c r="J11" s="12" t="s">
        <v>53</v>
      </c>
      <c r="K11" s="13"/>
      <c r="L11" s="13"/>
      <c r="M11" s="13"/>
      <c r="N11" s="25" t="s">
        <v>26</v>
      </c>
      <c r="O11" s="25">
        <f>K11+L11+M11</f>
        <v>0</v>
      </c>
    </row>
    <row r="12" spans="1:15" ht="38.25" x14ac:dyDescent="0.2">
      <c r="A12" s="6" t="s">
        <v>27</v>
      </c>
      <c r="B12" s="6" t="s">
        <v>28</v>
      </c>
      <c r="C12" s="6" t="s">
        <v>29</v>
      </c>
      <c r="D12" s="7" t="s">
        <v>30</v>
      </c>
      <c r="E12" s="8">
        <v>96</v>
      </c>
      <c r="F12" s="9">
        <v>3500</v>
      </c>
      <c r="G12" s="8" t="s">
        <v>25</v>
      </c>
      <c r="H12" s="10">
        <v>15400.44</v>
      </c>
      <c r="I12" s="11" t="s">
        <v>70</v>
      </c>
      <c r="J12" s="12" t="s">
        <v>53</v>
      </c>
      <c r="K12" s="13"/>
      <c r="L12" s="13"/>
      <c r="M12" s="13"/>
      <c r="N12" s="25" t="s">
        <v>26</v>
      </c>
      <c r="O12" s="25">
        <f>K12+L12+M12</f>
        <v>0</v>
      </c>
    </row>
    <row r="13" spans="1:15" ht="38.25" x14ac:dyDescent="0.2">
      <c r="A13" s="6" t="s">
        <v>31</v>
      </c>
      <c r="B13" s="6" t="s">
        <v>32</v>
      </c>
      <c r="C13" s="6" t="s">
        <v>33</v>
      </c>
      <c r="D13" s="7" t="s">
        <v>30</v>
      </c>
      <c r="E13" s="8">
        <v>75</v>
      </c>
      <c r="F13" s="9">
        <v>2159</v>
      </c>
      <c r="G13" s="8" t="s">
        <v>34</v>
      </c>
      <c r="H13" s="10">
        <v>14652.6</v>
      </c>
      <c r="I13" s="11" t="s">
        <v>70</v>
      </c>
      <c r="J13" s="12" t="s">
        <v>53</v>
      </c>
      <c r="K13" s="13"/>
      <c r="L13" s="13"/>
      <c r="M13" s="13"/>
      <c r="N13" s="25" t="s">
        <v>26</v>
      </c>
      <c r="O13" s="25">
        <f>K13+L13+M13</f>
        <v>0</v>
      </c>
    </row>
    <row r="14" spans="1:15" ht="38.25" x14ac:dyDescent="0.2">
      <c r="A14" s="6" t="s">
        <v>35</v>
      </c>
      <c r="B14" s="6" t="s">
        <v>36</v>
      </c>
      <c r="C14" s="6" t="s">
        <v>37</v>
      </c>
      <c r="D14" s="7" t="s">
        <v>30</v>
      </c>
      <c r="E14" s="8">
        <v>96</v>
      </c>
      <c r="F14" s="9">
        <v>3500</v>
      </c>
      <c r="G14" s="8" t="s">
        <v>38</v>
      </c>
      <c r="H14" s="10">
        <v>16961.97</v>
      </c>
      <c r="I14" s="11" t="s">
        <v>70</v>
      </c>
      <c r="J14" s="12" t="s">
        <v>53</v>
      </c>
      <c r="K14" s="13"/>
      <c r="L14" s="13"/>
      <c r="M14" s="13"/>
      <c r="N14" s="25" t="s">
        <v>26</v>
      </c>
      <c r="O14" s="25">
        <f>K14+L14+M14</f>
        <v>0</v>
      </c>
    </row>
    <row r="15" spans="1:15" ht="38.25" x14ac:dyDescent="0.2">
      <c r="A15" s="6" t="s">
        <v>39</v>
      </c>
      <c r="B15" s="6" t="s">
        <v>40</v>
      </c>
      <c r="C15" s="6" t="s">
        <v>41</v>
      </c>
      <c r="D15" s="7" t="s">
        <v>30</v>
      </c>
      <c r="E15" s="8">
        <v>55</v>
      </c>
      <c r="F15" s="9">
        <v>1683</v>
      </c>
      <c r="G15" s="8" t="s">
        <v>42</v>
      </c>
      <c r="H15" s="10">
        <v>9550.77</v>
      </c>
      <c r="I15" s="11" t="s">
        <v>71</v>
      </c>
      <c r="J15" s="12" t="s">
        <v>53</v>
      </c>
      <c r="K15" s="13"/>
      <c r="L15" s="13"/>
      <c r="M15" s="13"/>
      <c r="N15" s="25" t="s">
        <v>26</v>
      </c>
      <c r="O15" s="25">
        <f>K15+L15+M15</f>
        <v>0</v>
      </c>
    </row>
    <row r="16" spans="1:15" ht="38.25" x14ac:dyDescent="0.2">
      <c r="A16" s="6" t="s">
        <v>43</v>
      </c>
      <c r="B16" s="6" t="s">
        <v>44</v>
      </c>
      <c r="C16" s="6" t="s">
        <v>45</v>
      </c>
      <c r="D16" s="7" t="s">
        <v>30</v>
      </c>
      <c r="E16" s="8">
        <v>89</v>
      </c>
      <c r="F16" s="9">
        <v>3030</v>
      </c>
      <c r="G16" s="8" t="s">
        <v>42</v>
      </c>
      <c r="H16" s="10">
        <v>16510.72</v>
      </c>
      <c r="I16" s="11" t="s">
        <v>70</v>
      </c>
      <c r="J16" s="12" t="s">
        <v>53</v>
      </c>
      <c r="K16" s="13"/>
      <c r="L16" s="13"/>
      <c r="M16" s="13"/>
      <c r="N16" s="25" t="s">
        <v>26</v>
      </c>
      <c r="O16" s="25">
        <f>K16+L16+M16</f>
        <v>0</v>
      </c>
    </row>
    <row r="17" spans="1:17" ht="39.75" customHeight="1" x14ac:dyDescent="0.2">
      <c r="A17" s="6" t="s">
        <v>46</v>
      </c>
      <c r="B17" s="14" t="s">
        <v>47</v>
      </c>
      <c r="C17" s="6" t="s">
        <v>48</v>
      </c>
      <c r="D17" s="7" t="s">
        <v>30</v>
      </c>
      <c r="E17" s="8">
        <v>44</v>
      </c>
      <c r="F17" s="9">
        <v>2180</v>
      </c>
      <c r="G17" s="8" t="s">
        <v>49</v>
      </c>
      <c r="H17" s="10">
        <v>22156</v>
      </c>
      <c r="I17" s="11" t="s">
        <v>71</v>
      </c>
      <c r="J17" s="12" t="s">
        <v>53</v>
      </c>
      <c r="K17" s="13"/>
      <c r="L17" s="13"/>
      <c r="M17" s="13"/>
      <c r="N17" s="25" t="s">
        <v>26</v>
      </c>
      <c r="O17" s="25">
        <f>K17+L17+M17</f>
        <v>0</v>
      </c>
    </row>
    <row r="18" spans="1:17" ht="38.25" x14ac:dyDescent="0.2">
      <c r="A18" s="6" t="s">
        <v>50</v>
      </c>
      <c r="B18" s="6" t="s">
        <v>51</v>
      </c>
      <c r="C18" s="6" t="s">
        <v>52</v>
      </c>
      <c r="D18" s="7" t="s">
        <v>24</v>
      </c>
      <c r="E18" s="8">
        <v>110</v>
      </c>
      <c r="F18" s="9">
        <v>1995</v>
      </c>
      <c r="G18" s="8" t="s">
        <v>49</v>
      </c>
      <c r="H18" s="10">
        <v>28117.06</v>
      </c>
      <c r="I18" s="11" t="s">
        <v>69</v>
      </c>
      <c r="J18" s="12" t="s">
        <v>53</v>
      </c>
      <c r="K18" s="13"/>
      <c r="L18" s="13"/>
      <c r="M18" s="13"/>
      <c r="N18" s="25" t="s">
        <v>26</v>
      </c>
      <c r="O18" s="25">
        <f>K18+L18+M18</f>
        <v>0</v>
      </c>
    </row>
    <row r="19" spans="1:17" ht="38.25" x14ac:dyDescent="0.2">
      <c r="A19" s="6" t="s">
        <v>78</v>
      </c>
      <c r="B19" s="6" t="s">
        <v>74</v>
      </c>
      <c r="C19" s="26" t="s">
        <v>81</v>
      </c>
      <c r="D19" s="7" t="s">
        <v>24</v>
      </c>
      <c r="E19" s="8">
        <v>96</v>
      </c>
      <c r="F19" s="9">
        <v>1666</v>
      </c>
      <c r="G19" s="8" t="s">
        <v>76</v>
      </c>
      <c r="H19" s="10">
        <v>30831.69</v>
      </c>
      <c r="I19" s="11" t="s">
        <v>69</v>
      </c>
      <c r="J19" s="12" t="s">
        <v>53</v>
      </c>
      <c r="K19" s="13"/>
      <c r="L19" s="13"/>
      <c r="M19" s="13"/>
      <c r="N19" s="25"/>
      <c r="O19" s="25">
        <f>K19+L19+M19+N19</f>
        <v>0</v>
      </c>
    </row>
    <row r="20" spans="1:17" ht="38.25" x14ac:dyDescent="0.2">
      <c r="A20" s="6" t="s">
        <v>79</v>
      </c>
      <c r="B20" s="6" t="s">
        <v>75</v>
      </c>
      <c r="C20" s="6" t="s">
        <v>80</v>
      </c>
      <c r="D20" s="7" t="s">
        <v>30</v>
      </c>
      <c r="E20" s="8">
        <v>103</v>
      </c>
      <c r="F20" s="9">
        <v>3500</v>
      </c>
      <c r="G20" s="8" t="s">
        <v>76</v>
      </c>
      <c r="H20" s="10">
        <v>27984</v>
      </c>
      <c r="I20" s="11" t="s">
        <v>70</v>
      </c>
      <c r="J20" s="12" t="s">
        <v>53</v>
      </c>
      <c r="K20" s="13"/>
      <c r="L20" s="13"/>
      <c r="M20" s="13"/>
      <c r="N20" s="25"/>
      <c r="O20" s="25">
        <f>K20+L20+M20+N20</f>
        <v>0</v>
      </c>
    </row>
    <row r="21" spans="1:17" x14ac:dyDescent="0.2">
      <c r="A21" s="31" t="s">
        <v>61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15">
        <f>SUM(O11:O20)</f>
        <v>0</v>
      </c>
    </row>
    <row r="22" spans="1:17" x14ac:dyDescent="0.2">
      <c r="A22" s="31" t="s">
        <v>60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15"/>
    </row>
    <row r="23" spans="1:17" x14ac:dyDescent="0.2">
      <c r="A23" s="31" t="s">
        <v>62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15">
        <f>SUM(O21:O22)</f>
        <v>0</v>
      </c>
    </row>
    <row r="25" spans="1:17" x14ac:dyDescent="0.2">
      <c r="J25" s="32"/>
      <c r="K25" s="32"/>
      <c r="L25" s="16"/>
      <c r="M25" s="32"/>
      <c r="N25" s="32"/>
      <c r="O25" s="16"/>
      <c r="P25" s="17"/>
      <c r="Q25" s="18"/>
    </row>
    <row r="26" spans="1:17" ht="12.75" customHeight="1" x14ac:dyDescent="0.2">
      <c r="F26" s="30"/>
      <c r="G26" s="30"/>
      <c r="H26" s="18"/>
      <c r="J26" s="28" t="s">
        <v>57</v>
      </c>
      <c r="K26" s="28"/>
      <c r="L26" s="23"/>
      <c r="M26" s="33" t="s">
        <v>56</v>
      </c>
      <c r="N26" s="33"/>
    </row>
    <row r="27" spans="1:17" x14ac:dyDescent="0.2">
      <c r="F27" s="19"/>
      <c r="G27" s="20"/>
      <c r="H27" s="18"/>
      <c r="I27" s="21"/>
      <c r="J27" s="21"/>
      <c r="K27" s="22"/>
      <c r="L27" s="22"/>
      <c r="M27" s="22"/>
      <c r="N27" s="22"/>
    </row>
    <row r="28" spans="1:17" ht="12.75" customHeight="1" x14ac:dyDescent="0.2">
      <c r="F28" s="19"/>
      <c r="G28" s="18"/>
      <c r="H28" s="18"/>
    </row>
    <row r="29" spans="1:17" ht="12.75" customHeight="1" x14ac:dyDescent="0.2">
      <c r="F29" s="19"/>
      <c r="G29" s="20"/>
      <c r="H29" s="18"/>
      <c r="M29" s="27"/>
      <c r="N29" s="27"/>
    </row>
    <row r="30" spans="1:17" x14ac:dyDescent="0.2">
      <c r="M30" s="28" t="s">
        <v>58</v>
      </c>
      <c r="N30" s="28"/>
    </row>
    <row r="34" spans="11:14" x14ac:dyDescent="0.2">
      <c r="K34" s="23"/>
      <c r="L34" s="23"/>
      <c r="M34" s="23"/>
      <c r="N34" s="23"/>
    </row>
    <row r="35" spans="11:14" x14ac:dyDescent="0.2">
      <c r="K35" s="22"/>
      <c r="L35" s="22"/>
      <c r="M35" s="22"/>
      <c r="N35" s="22"/>
    </row>
  </sheetData>
  <mergeCells count="15">
    <mergeCell ref="M29:N29"/>
    <mergeCell ref="M30:N30"/>
    <mergeCell ref="A1:B1"/>
    <mergeCell ref="A3:B3"/>
    <mergeCell ref="A4:B4"/>
    <mergeCell ref="A6:D6"/>
    <mergeCell ref="A8:B8"/>
    <mergeCell ref="F26:G26"/>
    <mergeCell ref="A21:N21"/>
    <mergeCell ref="A22:N22"/>
    <mergeCell ref="A23:N23"/>
    <mergeCell ref="J26:K26"/>
    <mergeCell ref="J25:K25"/>
    <mergeCell ref="M25:N25"/>
    <mergeCell ref="M26:N26"/>
  </mergeCells>
  <phoneticPr fontId="11" type="noConversion"/>
  <conditionalFormatting sqref="A9:A20">
    <cfRule type="duplicateValues" dxfId="0" priority="3"/>
  </conditionalFormatting>
  <pageMargins left="0.78749999999999998" right="0.78749999999999998" top="1.05277777777778" bottom="1.05277777777778" header="0.78749999999999998" footer="0.78749999999999998"/>
  <pageSetup paperSize="9" scale="59" orientation="landscape" useFirstPageNumber="1" horizontalDpi="300" verticalDpi="300" r:id="rId1"/>
  <headerFooter>
    <oddHeader>&amp;C&amp;"Times New Roman,Regular"&amp;12&amp;A</oddHeader>
    <oddFooter>&amp;C&amp;"Times New Roman,Regular"&amp;12Page &amp;P</oddFooter>
  </headerFooter>
  <rowBreaks count="1" manualBreakCount="1">
    <brk id="34" max="14" man="1"/>
  </rowBreaks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81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2024</vt:lpstr>
      <vt:lpstr>'2024'!Print_Area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BojanK</dc:creator>
  <dc:description/>
  <cp:lastModifiedBy>SC Varazdin</cp:lastModifiedBy>
  <cp:revision>20</cp:revision>
  <dcterms:created xsi:type="dcterms:W3CDTF">2020-09-11T08:56:14Z</dcterms:created>
  <dcterms:modified xsi:type="dcterms:W3CDTF">2024-11-21T09:19:53Z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